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P:\oigusosakond\HANKED\Hanked 2025\HAO\Väike-keskklassi sõidukite kasutusrent_Kristi\Leping\"/>
    </mc:Choice>
  </mc:AlternateContent>
  <xr:revisionPtr revIDLastSave="0" documentId="8_{873FF3AE-0DAE-4838-8838-8D4835151E4C}" xr6:coauthVersionLast="47" xr6:coauthVersionMax="47" xr10:uidLastSave="{00000000-0000-0000-0000-000000000000}"/>
  <bookViews>
    <workbookView xWindow="-110" yWindow="-110" windowWidth="19420" windowHeight="10300" xr2:uid="{12821111-4296-49A6-9FE4-AAAEF5AFEDE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1" l="1"/>
  <c r="D59" i="1"/>
</calcChain>
</file>

<file path=xl/sharedStrings.xml><?xml version="1.0" encoding="utf-8"?>
<sst xmlns="http://schemas.openxmlformats.org/spreadsheetml/2006/main" count="325" uniqueCount="235">
  <si>
    <t>Nr</t>
  </si>
  <si>
    <t>Hankija poolt kehtestatud tingimuse kirjeldus</t>
  </si>
  <si>
    <t>Hankija tingimus</t>
  </si>
  <si>
    <t>Pakkumuse andmed</t>
  </si>
  <si>
    <t>Sõidukite kogus kokku:</t>
  </si>
  <si>
    <t>kasutusrent</t>
  </si>
  <si>
    <t>Liisingperiood:</t>
  </si>
  <si>
    <t>Sissemakse:</t>
  </si>
  <si>
    <t>0 eurot</t>
  </si>
  <si>
    <t>Lepingu sõlmimistasu:</t>
  </si>
  <si>
    <t>Sõiduki läbisõidupiirang liisingperioodi jooksul minimaalselt:</t>
  </si>
  <si>
    <t>Hoolduskulude pakkumus kuni läbisõiduni:</t>
  </si>
  <si>
    <t>Sõiduki garantiiaeg:</t>
  </si>
  <si>
    <t>Sõiduki korraline hooldusvälp:</t>
  </si>
  <si>
    <t>Sõidukite üleandmise asukoht</t>
  </si>
  <si>
    <t>Pakkumuses sisalduvad teenused:</t>
  </si>
  <si>
    <t>Korraline hooldus</t>
  </si>
  <si>
    <t>Liikluskindlustus</t>
  </si>
  <si>
    <t>ei tellita</t>
  </si>
  <si>
    <t>Kaskokindlustus</t>
  </si>
  <si>
    <t>Asendussõiduk</t>
  </si>
  <si>
    <t>III HANGITAVA SÕIDUKI TEHNILISED TINGIMUSED</t>
  </si>
  <si>
    <t>Hangitava sõiduki andmed</t>
  </si>
  <si>
    <t>Sõidukil peab olema Euroopa Parlamendi ja Nõukogu direktiivi 2007/46/EÜ kohane EÜ tüübikinnitus.</t>
  </si>
  <si>
    <t>Sõiduk ja selle lisavarustus peavad vastama Euroopa Liidus ja Eesti Vabariigis kehtivatele nõuetele, k.a majandus- ja kommunikatsiooniministri 13. juuni 2011. a määrusele nr 42 „Mootorsõiduki ja selle haagise tehnonõuded ning nõuded varustusele“.</t>
  </si>
  <si>
    <t>Sõiduki kategooria</t>
  </si>
  <si>
    <t>M1 - sõiduauto</t>
  </si>
  <si>
    <t>Keretüüp</t>
  </si>
  <si>
    <t>Uste arv</t>
  </si>
  <si>
    <t>Istekohtade arv</t>
  </si>
  <si>
    <t>vähemalt 85</t>
  </si>
  <si>
    <t>Kütus</t>
  </si>
  <si>
    <t>Käigukasti tüüp</t>
  </si>
  <si>
    <t>Veoskeem</t>
  </si>
  <si>
    <t>esivedu</t>
  </si>
  <si>
    <t>Jah</t>
  </si>
  <si>
    <t>Ohukolmnurk, tõkiskingad kinnitatuna</t>
  </si>
  <si>
    <t>Nõuetekohane helkurvest</t>
  </si>
  <si>
    <t>Pagasiruumi kate</t>
  </si>
  <si>
    <t>Suverehvid koos velgedega</t>
  </si>
  <si>
    <t>Talverehvid koos velgedega</t>
  </si>
  <si>
    <t xml:space="preserve">Finantseerimise tüüp: </t>
  </si>
  <si>
    <t>150 000 km</t>
  </si>
  <si>
    <t>149 999 km</t>
  </si>
  <si>
    <t>mitte vähem kui 15 000 km või 12 kuud</t>
  </si>
  <si>
    <t>autosalong Harjumaal</t>
  </si>
  <si>
    <t>II PAKUTAVA SÕIDUKI ÜLDANDMED</t>
  </si>
  <si>
    <t>Mark:</t>
  </si>
  <si>
    <t>Mudel:</t>
  </si>
  <si>
    <t>Kaubanduslik nimetus ja/või varustuse pakett:</t>
  </si>
  <si>
    <t>Sõiduki müüja ärinimi ja registrikood:</t>
  </si>
  <si>
    <t>Pakutava sõiduki andmed</t>
  </si>
  <si>
    <t>1. ÜLDTINGIMUSED</t>
  </si>
  <si>
    <t>2. ÜLDNÕUDED</t>
  </si>
  <si>
    <t>3. TEHNILISED PARAMEETRID</t>
  </si>
  <si>
    <t>5. TURVA- JA OHUTUSVARUSTUS</t>
  </si>
  <si>
    <t xml:space="preserve">Nõuetekohane meditsiinilise esmaabi komplekt kinnitatuna </t>
  </si>
  <si>
    <t>6. FUNKTSIONAALSUS JA LISAVARUSTUS</t>
  </si>
  <si>
    <t>Juhiistme kõrguse ja kauguse reguleerimise võimalus</t>
  </si>
  <si>
    <t>Esiistmete elektriline soojendus (sõiduki tootja)</t>
  </si>
  <si>
    <t xml:space="preserve">Kaugjuhtimisega kesklukustus (sõiduki tootja) </t>
  </si>
  <si>
    <t>Roolisamba kõrguse ja kauguse reguleerimise võimalus</t>
  </si>
  <si>
    <t>Püsikiirusehoidja</t>
  </si>
  <si>
    <t>Automaatne kliimaseade</t>
  </si>
  <si>
    <t>12V pistikupesad</t>
  </si>
  <si>
    <t>Tagaistmete seljatugi allaklapitav</t>
  </si>
  <si>
    <t>Pagasiruumi kummimatt</t>
  </si>
  <si>
    <t>7. VELJED JA REHVID</t>
  </si>
  <si>
    <t>1.1</t>
  </si>
  <si>
    <t>1.2</t>
  </si>
  <si>
    <t>1.3</t>
  </si>
  <si>
    <t>1.4</t>
  </si>
  <si>
    <t>1.5</t>
  </si>
  <si>
    <t>1.6</t>
  </si>
  <si>
    <t>1.7</t>
  </si>
  <si>
    <t>2.1</t>
  </si>
  <si>
    <t>3.1</t>
  </si>
  <si>
    <t>3.2</t>
  </si>
  <si>
    <t>3.3</t>
  </si>
  <si>
    <t>3.4</t>
  </si>
  <si>
    <t>3.5</t>
  </si>
  <si>
    <t>3.6</t>
  </si>
  <si>
    <t>3.7</t>
  </si>
  <si>
    <t>3.8</t>
  </si>
  <si>
    <t>3.9</t>
  </si>
  <si>
    <t>3.10</t>
  </si>
  <si>
    <t>3.11</t>
  </si>
  <si>
    <t>4.1</t>
  </si>
  <si>
    <t>5.1</t>
  </si>
  <si>
    <t>5.2</t>
  </si>
  <si>
    <t>5.3</t>
  </si>
  <si>
    <t>5.4</t>
  </si>
  <si>
    <t>5.5</t>
  </si>
  <si>
    <t>5.6</t>
  </si>
  <si>
    <t>5.7</t>
  </si>
  <si>
    <t>5.8</t>
  </si>
  <si>
    <t>5.9</t>
  </si>
  <si>
    <t>5.10</t>
  </si>
  <si>
    <t>6.1</t>
  </si>
  <si>
    <t>6.2</t>
  </si>
  <si>
    <t>6.3</t>
  </si>
  <si>
    <t>6.4</t>
  </si>
  <si>
    <t>6.5</t>
  </si>
  <si>
    <t>7.1</t>
  </si>
  <si>
    <t>7.2</t>
  </si>
  <si>
    <t>7.3</t>
  </si>
  <si>
    <t>60 kuud - pärast rendiperioodi lõppu kohustub pakkuja võtma sõidukid tagasi jääkmaksumusega</t>
  </si>
  <si>
    <t>Käesolevas dokumendis kirjeldatud tehnilised näitajad ja tingimused on miinimumnõuded, mille täitmise peab pakkuja tagama. Kui pakkuja pakub miinimumnõuetest paremaid näitajaid, siis peab ta selle fikseerima oma pakkumuses.</t>
  </si>
  <si>
    <t>Sõiduk tagastatakse liisingperioodi lõpus ühe komplekti rehvide ja velgedega ning vähemalt teise komplekti velgedega.</t>
  </si>
  <si>
    <t xml:space="preserve"> diisel, bensiin või bensiini/diisli ja elektri hübriid</t>
  </si>
  <si>
    <t>Punane (võimalusel RAL3001 või sarnane). Kere kleepimine ei ole lubatud. Kere värvi sobivust on soovitav eelnevalt hankijaga kooskõlastada.</t>
  </si>
  <si>
    <t>tootjatehase uue auto tingimustele vastav garantii (koos keregarantiiga) minimaalselt 5 aastat või 150 000 km</t>
  </si>
  <si>
    <t>4.2</t>
  </si>
  <si>
    <t>Infonäidik (läbitud kilometraaž, keskmine kütusekulu, keskmine kiirus, välistemperatuur jms)</t>
  </si>
  <si>
    <t>Jah, vähemalt üks sõiduki ees osas, üks tagumiste istmete piirkonnas või sõiduki pagasiruumis</t>
  </si>
  <si>
    <t>I ÜLDTINGIMUSED</t>
  </si>
  <si>
    <t>Sõiduki(-te) hiliseim üleandmise aeg</t>
  </si>
  <si>
    <t>Tellitakse vastavalt esitatavale hooldusgraafikule ja hindadele. Korralised hooldused ei sisaldu rendimaksetes. Hankija tasub korraliste hoolduste eest otse pakkumuses väljatoodud teeninduspunktile pärast vastava hoolduse teostamist.</t>
  </si>
  <si>
    <t>Erakorraline remont</t>
  </si>
  <si>
    <t>Tellitakse vastavalt vajadusele. Erakorralise remondi kulu ei sisaldu rendimaksetes. Tasumine toimub pakkumuses esitatud töötunni hinna, varuosade ja kulumaterjalide maksumuse alusel, millest arvutatakse maha pakkumuses esitatud allahindlus. Tööde eest tasutakse iga kord vastava arve alusel otse pakkumuses väljatoodud teeninduspunktile pärast vastava töö teostamist ja hankija poolt selle vastuvõtmist.</t>
  </si>
  <si>
    <t>Sõiduki maksumus (eurodes, ilma käibemaksuta):</t>
  </si>
  <si>
    <t>Sõidukile ei tohi olla sõltumata suurusest või asukohast paigaldatud reklaamikandjaid.</t>
  </si>
  <si>
    <t>Üleandmisel peavad sõidukil olema paigaldatud hooajale vastavad rehvid.</t>
  </si>
  <si>
    <t>1.8</t>
  </si>
  <si>
    <t>1.9</t>
  </si>
  <si>
    <t>2.2</t>
  </si>
  <si>
    <t>Kere värv</t>
  </si>
  <si>
    <t>Mootori võimsus (kW)</t>
  </si>
  <si>
    <t>täisautomaatne</t>
  </si>
  <si>
    <t>Sõiduki pikkus (mm)</t>
  </si>
  <si>
    <t>vähemalt 4500</t>
  </si>
  <si>
    <t>Sõiduki kõrgus (mm)</t>
  </si>
  <si>
    <t>Ehitusaasta - hankimise aasta või uuem (uus)</t>
  </si>
  <si>
    <t>Jah, sõiduk peab olema uus (pärast valmimist ei ole olnud kasutuses ega kantud Eesti või muu riigi registrisse)</t>
  </si>
  <si>
    <t>Jah, uued premium segmendi suverehvid originaal valuvelgedega või terasvelgedega koos margikohaste täismõõdus ilukilpidega</t>
  </si>
  <si>
    <t>1.10</t>
  </si>
  <si>
    <t>Sõiduki käitamisel tekkivate lämmastikoksiidide (NOx) ning muude mittemetaansete süsivesinike ja tahkete osakeste heitkogused vastavad Euroopa Parlamendi ja Nõukogu määrusega (EÜ) kinnitatud piirnormile.</t>
  </si>
  <si>
    <r>
      <t xml:space="preserve">Sõiduk registreeritakse Transpordiameti liiklusregistris pakkuja poolt </t>
    </r>
    <r>
      <rPr>
        <b/>
        <sz val="12"/>
        <color rgb="FF000000"/>
        <rFont val="Calibri"/>
        <family val="2"/>
        <charset val="186"/>
        <scheme val="minor"/>
      </rPr>
      <t>alarmsõidukina</t>
    </r>
    <r>
      <rPr>
        <sz val="12"/>
        <color rgb="FF000000"/>
        <rFont val="Calibri"/>
        <family val="2"/>
        <charset val="186"/>
        <scheme val="minor"/>
      </rPr>
      <t>.</t>
    </r>
  </si>
  <si>
    <t>Pagasiruumi maht liitrites (mõõdetuna tagaistmed üleval)</t>
  </si>
  <si>
    <t>vähemalt 500</t>
  </si>
  <si>
    <t>4.1.1</t>
  </si>
  <si>
    <t>4.2.1</t>
  </si>
  <si>
    <t>Diiselmootoriga sõiduki kombineeritud kütusekulu L/100 km (WLTP)</t>
  </si>
  <si>
    <t>Diiselmootoriga sõiduki eeldatav kütusekulu maksumus eurodes 150 000 km jooksul vastavalt sõiduki kombineeritud kütusekulule. Pakkumuste võrdlemise aluseks on tinglik diisli hind 1.1 €/L ilma käibemaksuta. Valem arvutab maksumuse välja ja  pakkuja sisestab väärtuse hindamiskriteeriumite vastavasse lahtrisse.</t>
  </si>
  <si>
    <t>Bensiinimootoriga sõiduki kombineeritud kütusekulu L/100 km (WLTP)</t>
  </si>
  <si>
    <t>Bensiinimootoriga sõiduki eeldatav kütusekulu maksumus eurodes 150 000 km jooksul vastavalt sõiduki kombineeritud kütusekulule. Pakkumuste võrdlemise aluseks on tinglik bensiini hind 1.3 €/L ilma käibemaksuta. Valem arvutab maksumuse välja ja  pakkuja sisestab väärtuse hindamiskriteeriumite vastavasse lahtrisse.</t>
  </si>
  <si>
    <t>Juhile ja kõrvalistujale vähemalt eesmised ja külgmised turvapadjad</t>
  </si>
  <si>
    <t>Külgmised turvakardinad juhi- ja reisijate ruumis</t>
  </si>
  <si>
    <t>Jah, hankija eelistab sõiduki tootja lahendust</t>
  </si>
  <si>
    <t>Vargusvastane alarmseade</t>
  </si>
  <si>
    <t>LED päeva, lähi- ja kaugtuled</t>
  </si>
  <si>
    <t>Käetugi ees koos panipaigaga</t>
  </si>
  <si>
    <t>B-piilarist tagapool tehasest maksimaalselt tumendatud klaasid</t>
  </si>
  <si>
    <t>Nahkkattega multifunktsionaalne rool (vähemalt raadio ning bluetooth telefoni juhtimine)</t>
  </si>
  <si>
    <t>Elektriliselt reguleeritavad ja soojendusega küljepeeglid</t>
  </si>
  <si>
    <t>Kerevärvi stanged</t>
  </si>
  <si>
    <t>2.3</t>
  </si>
  <si>
    <t>Integreeritud multimeediasüsteem (sõiduki tootja originaal)</t>
  </si>
  <si>
    <t>Jah, vähemalt 7-tollise ekraaniga</t>
  </si>
  <si>
    <t>Jah, võimalusel juhtmevaba ühendusega</t>
  </si>
  <si>
    <t>Android Auto ja Apple Carplay funktsioon</t>
  </si>
  <si>
    <t>Bluetooth käed vaba mobiiltelefoni kasutamise võimalus (sõiduki tootja originaal)</t>
  </si>
  <si>
    <t>Parkimisandurid ei tohi reageerida autole paigaldatud haagisekonksule</t>
  </si>
  <si>
    <t>Teisaldatav või kokkuklapitav haagisekonks koos 13-pin juhtmestikuga ja 7-pin adapteriga</t>
  </si>
  <si>
    <t>Mootori karteri põhjakaitse (metallist või komposiitmaterjalist)</t>
  </si>
  <si>
    <t>Istmekatete värvus tume, materjal vastupidav</t>
  </si>
  <si>
    <t>Salongi kummist põrandamatid</t>
  </si>
  <si>
    <t>Porikummid rattakoobastel</t>
  </si>
  <si>
    <t>Jah,  ees ja taga</t>
  </si>
  <si>
    <t>Tagumise põrkeraua kriimustuskaitse</t>
  </si>
  <si>
    <t>Jah, põrkeraua ülemine horisontaalpind kaetud tugeva kilega või metalliga</t>
  </si>
  <si>
    <t>Päästeameti embleem kleebitud esiustele (läbimõõduga u 120 mm)</t>
  </si>
  <si>
    <t>Elektrilised akende tõstukid kõigil küljeakendel</t>
  </si>
  <si>
    <t>Vihmasensoriga klaasipuhastid</t>
  </si>
  <si>
    <t>Automaatne hädapidurdussüsteem</t>
  </si>
  <si>
    <t>Varuratas koos rehvivahetuse komplektiga või rehviparanduse komplekt (täitevaht ja kompressor)</t>
  </si>
  <si>
    <t>Juhiukse B-piilari juurde toodud eraldi lülitiga voolupesa vilkurmajaka ühendamiseks</t>
  </si>
  <si>
    <t>Jah, toide läbi B-piilari juurde toodud voolupesa</t>
  </si>
  <si>
    <t>Pakkuja tagab sõiduki üleandmisel või eraldi kokku lepitud ajal sõiduki koolituse/instruktaaži.</t>
  </si>
  <si>
    <t>Hankija võib soovida sõiduki komplekteerimise ajal varustada sõiduk ka GPS jälgimissüsteemiga (Powerfleet, Navirec vms). Paigalduskulu ning seadmed hankija poolt. Paigaldus pakkuja ruumides.</t>
  </si>
  <si>
    <t>Tagumised parkimisandurid ja/või tagurduskaamera (sõiduki tootja originaal)</t>
  </si>
  <si>
    <t>Sinine magnetkinnitatav spiraaljuhtmega vilkurmajakas (säraraadiusega 360 kraadi). Peab olema kasutatav kiirusel vähemalt 160 km/h</t>
  </si>
  <si>
    <t>Mobiiltelefonihoidja juhtmevaba laadimisega vähemalt 15W. Peab sobima iPhone 11 ja 16e mudelitele. Toitejuhe peidetud. Paigaldus armatuurile (nt ventilatsiooni avasse), mitte klaasile.</t>
  </si>
  <si>
    <t>6.6</t>
  </si>
  <si>
    <t>6.7</t>
  </si>
  <si>
    <t>6.8</t>
  </si>
  <si>
    <t>6.9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</si>
  <si>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</si>
  <si>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</si>
  <si>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</si>
  <si>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</si>
  <si>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</si>
  <si>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</si>
  <si>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</si>
  <si>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</si>
  <si>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</si>
  <si>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</si>
  <si>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</si>
  <si>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</si>
  <si>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</si>
  <si>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</si>
  <si>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</si>
  <si>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</si>
  <si>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</si>
  <si>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</si>
  <si>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</si>
  <si>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</si>
  <si>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</si>
  <si>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</si>
  <si>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</si>
  <si>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17 tk</t>
  </si>
  <si>
    <r>
      <t xml:space="preserve">Nõuetekohane </t>
    </r>
    <r>
      <rPr>
        <b/>
        <sz val="12"/>
        <color rgb="FF000000"/>
        <rFont val="Calibri"/>
        <family val="2"/>
        <charset val="186"/>
        <scheme val="minor"/>
      </rPr>
      <t>2 kg</t>
    </r>
    <r>
      <rPr>
        <sz val="12"/>
        <color rgb="FF000000"/>
        <rFont val="Calibri"/>
        <family val="2"/>
        <charset val="186"/>
        <scheme val="minor"/>
      </rPr>
      <t xml:space="preserve"> tulekustuti pakiruumis või salongis kinnitatuna</t>
    </r>
  </si>
  <si>
    <r>
      <t>4. KÜTUSEKULU (</t>
    </r>
    <r>
      <rPr>
        <b/>
        <u/>
        <sz val="12"/>
        <color rgb="FF000000"/>
        <rFont val="Calibri"/>
        <family val="2"/>
        <charset val="186"/>
        <scheme val="minor"/>
      </rPr>
      <t>pakkuja täidab vastavalt pakutava sõiduki mootori tüübile</t>
    </r>
    <r>
      <rPr>
        <b/>
        <sz val="12"/>
        <color rgb="FF000000"/>
        <rFont val="Calibri"/>
        <family val="2"/>
        <charset val="186"/>
        <scheme val="minor"/>
      </rPr>
      <t>)</t>
    </r>
  </si>
  <si>
    <t>Jah, uued premium segmendi naastudega talverehvid kasutamiseks Skandinaavia maades (naastud rehvitootja poolt paigaldatud) originaal valuvelgedega või terasvelgedega koos margikohaste täismõõdus ilukilpidega</t>
  </si>
  <si>
    <t>Parkimisandurite manuaalne välja lülitamise võimalus (eraldi nupust või menüüst)</t>
  </si>
  <si>
    <t>Jah, võimalusel ka täiendava funktsionaalsusena tagumiste parkimisandurite automaatne välja lülitumine, kui haagis on ühendatud pistikusse</t>
  </si>
  <si>
    <t>universaal (AC) või mitmeotstarbeline (AF)</t>
  </si>
  <si>
    <t>maksimaalselt 1650</t>
  </si>
  <si>
    <t>8 aastat/läbisõidu piiranguta</t>
  </si>
  <si>
    <t>12 kuud/30 000 km</t>
  </si>
  <si>
    <t>Tammsaare tee 51, Tallinn</t>
  </si>
  <si>
    <t>PEUGEOT</t>
  </si>
  <si>
    <t>308 SW</t>
  </si>
  <si>
    <t>ALLURE</t>
  </si>
  <si>
    <t>Viking Motors AS, reg.nr. 10042784</t>
  </si>
  <si>
    <t>2026, uus</t>
  </si>
  <si>
    <t>Jah, punane</t>
  </si>
  <si>
    <t>M1</t>
  </si>
  <si>
    <t>AC, universaal</t>
  </si>
  <si>
    <t>96 kW</t>
  </si>
  <si>
    <t>Diisel</t>
  </si>
  <si>
    <t>4636 mm</t>
  </si>
  <si>
    <t>1442 mm</t>
  </si>
  <si>
    <t>608 l</t>
  </si>
  <si>
    <t>24 000.-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</si>
</sst>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6" x14ac:knownFonts="1">
    <font>
      <sz val="11"/>
      <color theme="1"/>
      <name val="Calibri"/>
      <family val="2"/>
      <charset val="186"/>
      <scheme val="minor"/>
    </font>
    <font>
      <sz val="8"/>
      <name val="Calibri"/>
      <family val="2"/>
      <charset val="186"/>
      <scheme val="minor"/>
    </font>
    <font>
      <b/>
      <sz val="12"/>
      <color rgb="FF000000"/>
      <name val="Calibri"/>
      <family val="2"/>
      <charset val="186"/>
      <scheme val="minor"/>
    </font>
    <font>
      <b/>
      <sz val="12"/>
      <color theme="1"/>
      <name val="Calibri"/>
      <family val="2"/>
      <charset val="186"/>
      <scheme val="minor"/>
    </font>
    <font>
      <sz val="12"/>
      <color theme="1"/>
      <name val="Calibri"/>
      <family val="2"/>
      <charset val="186"/>
      <scheme val="minor"/>
    </font>
    <font>
      <sz val="12"/>
      <color rgb="FF000000"/>
      <name val="Calibri"/>
      <family val="2"/>
      <charset val="186"/>
      <scheme val="minor"/>
    </font>
    <font>
      <i/>
      <sz val="12"/>
      <color rgb="FF000000"/>
      <name val="Calibri"/>
      <family val="2"/>
      <charset val="186"/>
      <scheme val="minor"/>
    </font>
    <font>
      <i/>
      <sz val="12"/>
      <color rgb="FFBFBFBF"/>
      <name val="Calibri"/>
      <family val="2"/>
      <charset val="186"/>
      <scheme val="minor"/>
    </font>
    <font>
      <sz val="12"/>
      <name val="Calibri"/>
      <family val="2"/>
      <charset val="186"/>
      <scheme val="minor"/>
    </font>
    <font>
      <sz val="12"/>
      <color rgb="FF000000"/>
      <name val="Calibri"/>
      <family val="2"/>
      <scheme val="minor"/>
    </font>
    <font>
      <i/>
      <sz val="12"/>
      <name val="Calibri"/>
      <family val="2"/>
      <charset val="186"/>
      <scheme val="minor"/>
    </font>
    <font>
      <sz val="12"/>
      <name val="Calibri"/>
      <family val="2"/>
      <scheme val="minor"/>
    </font>
    <font>
      <b/>
      <sz val="12"/>
      <name val="Calibri"/>
      <family val="2"/>
      <charset val="186"/>
      <scheme val="minor"/>
    </font>
    <font>
      <b/>
      <u/>
      <sz val="12"/>
      <color rgb="FF000000"/>
      <name val="Calibri"/>
      <family val="2"/>
      <charset val="186"/>
      <scheme val="minor"/>
    </font>
    <font>
      <sz val="12"/>
      <color rgb="FF00B050"/>
      <name val="Calibri"/>
      <family val="2"/>
      <charset val="186"/>
      <scheme val="minor"/>
    </font>
    <font>
      <sz val="12"/>
      <color rgb="FF00B050"/>
      <name val="Aptos"/>
      <family val="2"/>
    </font>
  </fonts>
  <fills count="7">
    <fill>
      <patternFill patternType="none"/>
    </fill>
    <fill>
      <patternFill patternType="gray125"/>
    </fill>
    <fill>
      <patternFill patternType="solid">
        <fgColor rgb="FFE2EFD9"/>
        <bgColor indexed="64"/>
      </patternFill>
    </fill>
    <fill>
      <patternFill patternType="solid">
        <fgColor rgb="FFFFFFFF"/>
        <bgColor indexed="64"/>
      </patternFill>
    </fill>
    <fill>
      <patternFill patternType="solid">
        <fgColor rgb="FFD9D9D9"/>
        <bgColor indexed="64"/>
      </patternFill>
    </fill>
    <fill>
      <patternFill patternType="solid">
        <fgColor theme="0" tint="-0.249977111117893"/>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7">
    <xf numFmtId="0" fontId="0" fillId="0" borderId="0" xfId="0"/>
    <xf numFmtId="0" fontId="4" fillId="0" borderId="0" xfId="0" applyFont="1" applyAlignment="1" applyProtection="1">
      <alignment wrapText="1"/>
      <protection locked="0"/>
    </xf>
    <xf numFmtId="49" fontId="3" fillId="0" borderId="1" xfId="0" applyNumberFormat="1"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center" vertical="center" wrapText="1"/>
      <protection locked="0"/>
    </xf>
    <xf numFmtId="49" fontId="4" fillId="0" borderId="2" xfId="0" applyNumberFormat="1"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center" vertical="center" wrapText="1"/>
      <protection locked="0"/>
    </xf>
    <xf numFmtId="49" fontId="5" fillId="0" borderId="1" xfId="0" applyNumberFormat="1" applyFont="1" applyBorder="1" applyAlignment="1" applyProtection="1">
      <alignment horizontal="left" vertical="center" wrapText="1"/>
      <protection locked="0"/>
    </xf>
    <xf numFmtId="0" fontId="8" fillId="0" borderId="0" xfId="0" applyFont="1" applyAlignment="1" applyProtection="1">
      <alignment wrapText="1"/>
      <protection locked="0"/>
    </xf>
    <xf numFmtId="49" fontId="2" fillId="0" borderId="1" xfId="0" applyNumberFormat="1" applyFont="1" applyBorder="1" applyAlignment="1" applyProtection="1">
      <alignment horizontal="left" vertical="center" wrapText="1"/>
      <protection locked="0"/>
    </xf>
    <xf numFmtId="0" fontId="2" fillId="4"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5" fillId="3" borderId="1" xfId="0" applyFont="1" applyFill="1" applyBorder="1" applyAlignment="1" applyProtection="1">
      <alignment horizontal="left" vertical="center" wrapText="1"/>
      <protection locked="0"/>
    </xf>
    <xf numFmtId="0" fontId="8" fillId="0" borderId="1" xfId="0" applyFont="1" applyBorder="1" applyAlignment="1" applyProtection="1">
      <alignment vertical="center" wrapText="1"/>
      <protection locked="0"/>
    </xf>
    <xf numFmtId="0" fontId="11" fillId="0" borderId="1" xfId="0" applyFont="1" applyBorder="1" applyAlignment="1" applyProtection="1">
      <alignment horizontal="left" vertical="center" wrapText="1"/>
      <protection locked="0"/>
    </xf>
    <xf numFmtId="0" fontId="11" fillId="0" borderId="1" xfId="0" applyFont="1" applyBorder="1" applyAlignment="1" applyProtection="1">
      <alignment horizontal="center" vertical="center" wrapText="1"/>
      <protection locked="0"/>
    </xf>
    <xf numFmtId="0" fontId="11" fillId="3" borderId="1" xfId="0" applyFont="1" applyFill="1" applyBorder="1" applyAlignment="1" applyProtection="1">
      <alignment horizontal="left" vertical="center" wrapText="1"/>
      <protection locked="0"/>
    </xf>
    <xf numFmtId="0" fontId="8" fillId="6" borderId="1" xfId="0" applyFont="1" applyFill="1" applyBorder="1" applyAlignment="1" applyProtection="1">
      <alignment vertical="center" wrapText="1"/>
      <protection locked="0"/>
    </xf>
    <xf numFmtId="0" fontId="8" fillId="6" borderId="1" xfId="0" applyFont="1" applyFill="1" applyBorder="1" applyAlignment="1" applyProtection="1">
      <alignment horizontal="center" vertical="center" wrapText="1"/>
      <protection locked="0"/>
    </xf>
    <xf numFmtId="49" fontId="4" fillId="0" borderId="0" xfId="0" applyNumberFormat="1" applyFont="1" applyAlignment="1" applyProtection="1">
      <alignment horizontal="left" wrapText="1"/>
      <protection locked="0"/>
    </xf>
    <xf numFmtId="0" fontId="4" fillId="0" borderId="0" xfId="0" applyFont="1" applyAlignment="1" applyProtection="1">
      <alignment horizontal="left" wrapText="1"/>
      <protection locked="0"/>
    </xf>
    <xf numFmtId="0" fontId="4" fillId="0" borderId="0" xfId="0" applyFont="1" applyAlignment="1" applyProtection="1">
      <alignment horizontal="center" wrapText="1"/>
      <protection locked="0"/>
    </xf>
    <xf numFmtId="164" fontId="8" fillId="0" borderId="1" xfId="0" applyNumberFormat="1" applyFont="1" applyBorder="1" applyAlignment="1">
      <alignment horizontal="center" vertical="center" wrapText="1"/>
    </xf>
    <xf numFmtId="14" fontId="4" fillId="0" borderId="1" xfId="0" applyNumberFormat="1" applyFont="1" applyBorder="1" applyAlignment="1" applyProtection="1">
      <alignment horizontal="center" vertical="center" wrapText="1"/>
      <protection locked="0"/>
    </xf>
    <xf numFmtId="0" fontId="8" fillId="0" borderId="2" xfId="0" applyFont="1" applyBorder="1" applyAlignment="1" applyProtection="1">
      <alignment horizontal="left" vertical="center" wrapText="1"/>
      <protection locked="0"/>
    </xf>
    <xf numFmtId="49" fontId="8" fillId="0" borderId="1" xfId="0" applyNumberFormat="1" applyFont="1" applyBorder="1" applyAlignment="1" applyProtection="1">
      <alignment horizontal="left" vertical="center" wrapText="1"/>
      <protection locked="0"/>
    </xf>
    <xf numFmtId="2" fontId="12" fillId="2" borderId="1" xfId="0" applyNumberFormat="1" applyFont="1" applyFill="1" applyBorder="1" applyAlignment="1" applyProtection="1">
      <alignment horizontal="center" vertical="center" wrapText="1"/>
      <protection locked="0"/>
    </xf>
    <xf numFmtId="49" fontId="8" fillId="0" borderId="1" xfId="0" applyNumberFormat="1" applyFont="1" applyBorder="1" applyAlignment="1" applyProtection="1">
      <alignment horizontal="right" vertical="center" wrapText="1"/>
      <protection locked="0"/>
    </xf>
    <xf numFmtId="49" fontId="14" fillId="0" borderId="1" xfId="0" applyNumberFormat="1" applyFont="1" applyBorder="1" applyAlignment="1" applyProtection="1">
      <alignment horizontal="left" vertical="center" wrapText="1"/>
      <protection locked="0"/>
    </xf>
    <xf numFmtId="0" fontId="15" fillId="0" borderId="7" xfId="0" applyFont="1" applyBorder="1" applyAlignment="1" applyProtection="1">
      <alignment vertical="center" wrapText="1"/>
      <protection locked="0"/>
    </xf>
    <xf numFmtId="0" fontId="15" fillId="0" borderId="7"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0" xfId="0" applyFont="1" applyAlignment="1" applyProtection="1">
      <alignment horizontal="center"/>
      <protection locked="0"/>
    </xf>
    <xf numFmtId="14" fontId="6" fillId="2" borderId="1"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vertical="center" wrapText="1"/>
      <protection locked="0"/>
    </xf>
    <xf numFmtId="0" fontId="5" fillId="0" borderId="1" xfId="0" applyFont="1" applyBorder="1" applyAlignment="1" applyProtection="1">
      <alignment horizontal="justify" vertical="center" wrapText="1"/>
      <protection locked="0"/>
    </xf>
    <xf numFmtId="0" fontId="5" fillId="0" borderId="1" xfId="0" applyFont="1" applyBorder="1" applyAlignment="1" applyProtection="1">
      <alignment vertical="center" wrapText="1"/>
      <protection locked="0"/>
    </xf>
    <xf numFmtId="0" fontId="4" fillId="0" borderId="1" xfId="0" applyFont="1" applyBorder="1" applyAlignment="1" applyProtection="1">
      <alignment horizontal="justify" vertical="center" wrapText="1"/>
      <protection locked="0"/>
    </xf>
    <xf numFmtId="49" fontId="3" fillId="5" borderId="3" xfId="0" applyNumberFormat="1" applyFont="1" applyFill="1" applyBorder="1" applyAlignment="1" applyProtection="1">
      <alignment horizontal="center" vertical="center" wrapText="1"/>
      <protection locked="0"/>
    </xf>
    <xf numFmtId="0" fontId="2" fillId="4" borderId="4" xfId="0" applyFont="1" applyFill="1" applyBorder="1" applyAlignment="1" applyProtection="1">
      <alignment horizontal="left" vertical="center" wrapText="1"/>
      <protection locked="0"/>
    </xf>
    <xf numFmtId="0" fontId="2" fillId="4" borderId="5" xfId="0" applyFont="1" applyFill="1" applyBorder="1" applyAlignment="1" applyProtection="1">
      <alignment horizontal="left" vertical="center" wrapText="1"/>
      <protection locked="0"/>
    </xf>
    <xf numFmtId="0" fontId="2" fillId="4" borderId="6" xfId="0" applyFont="1" applyFill="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9" fillId="0" borderId="5"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wrapText="1"/>
      <protection locked="0"/>
    </xf>
    <xf numFmtId="49" fontId="2" fillId="5" borderId="4" xfId="0" applyNumberFormat="1" applyFont="1" applyFill="1" applyBorder="1" applyAlignment="1" applyProtection="1">
      <alignment horizontal="center" vertical="center" wrapText="1"/>
      <protection locked="0"/>
    </xf>
    <xf numFmtId="49" fontId="2" fillId="5" borderId="5" xfId="0" applyNumberFormat="1" applyFont="1" applyFill="1" applyBorder="1" applyAlignment="1" applyProtection="1">
      <alignment horizontal="center" vertical="center" wrapText="1"/>
      <protection locked="0"/>
    </xf>
    <xf numFmtId="49" fontId="2" fillId="5" borderId="6" xfId="0" applyNumberFormat="1" applyFont="1" applyFill="1" applyBorder="1" applyAlignment="1" applyProtection="1">
      <alignment horizontal="center" vertical="center" wrapText="1"/>
      <protection locked="0"/>
    </xf>
    <xf numFmtId="49" fontId="5" fillId="3" borderId="1" xfId="0" applyNumberFormat="1"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center" wrapText="1"/>
      <protection locked="0"/>
    </xf>
    <xf numFmtId="0" fontId="3" fillId="0" borderId="1" xfId="0" applyFont="1" applyBorder="1" applyAlignment="1" applyProtection="1">
      <alignment horizontal="center" vertical="center" wrapText="1"/>
      <protection locked="0"/>
    </xf>
    <xf numFmtId="49" fontId="4" fillId="0" borderId="1" xfId="0" applyNumberFormat="1"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B47A-66F1-46F1-A8DB-FE99D1CEFC40}">
  <dimension ref="A1:D107"/>
  <sheetViews>
    <sheetView tabSelected="1" topLeftCell="A2" zoomScale="90" zoomScaleNormal="90" workbookViewId="0">
      <selection activeCell="C9" sqref="C9"/>
    </sheetView>
  </sheetViews>
  <sheetFormatPr defaultColWidth="32.08984375" defaultRowHeight="15.5" x14ac:dyDescent="0.35"/>
  <cols>
    <col min="1" max="1" width="6.81640625" style="27" customWidth="1"/>
    <col min="2" max="2" width="57.81640625" style="28" customWidth="1"/>
    <col min="3" max="3" width="47.1796875" style="29" customWidth="1"/>
    <col min="4" max="4" width="31.1796875" style="29" customWidth="1"/>
    <col min="5" max="16384" width="32.08984375" style="1"/>
  </cols>
  <sheetData>
    <row r="1" spans="1:4" x14ac:dyDescent="0.35">
      <c r="A1" s="46" t="s">
        <v>115</v>
      </c>
      <c r="B1" s="46"/>
      <c r="C1" s="46"/>
      <c r="D1" s="46"/>
    </row>
    <row r="2" spans="1:4" x14ac:dyDescent="0.35">
      <c r="A2" s="2" t="s">
        <v>0</v>
      </c>
      <c r="B2" s="3" t="s">
        <v>1</v>
      </c>
      <c r="C2" s="4" t="s">
        <v>2</v>
      </c>
      <c r="D2" s="4" t="s">
        <v>3</v>
      </c>
    </row>
    <row r="3" spans="1:4" x14ac:dyDescent="0.35">
      <c r="A3" s="5">
        <v>1</v>
      </c>
      <c r="B3" s="6" t="s">
        <v>4</v>
      </c>
      <c r="C3" s="63" t="s">
        <v>210</v>
      </c>
      <c r="D3" s="63"/>
    </row>
    <row r="4" spans="1:4" x14ac:dyDescent="0.35">
      <c r="A4" s="5">
        <v>2</v>
      </c>
      <c r="B4" s="32" t="s">
        <v>116</v>
      </c>
      <c r="C4" s="31">
        <v>46219</v>
      </c>
      <c r="D4" s="41">
        <v>46219</v>
      </c>
    </row>
    <row r="5" spans="1:4" x14ac:dyDescent="0.35">
      <c r="A5" s="7">
        <v>3</v>
      </c>
      <c r="B5" s="8" t="s">
        <v>41</v>
      </c>
      <c r="C5" s="66" t="s">
        <v>5</v>
      </c>
      <c r="D5" s="66"/>
    </row>
    <row r="6" spans="1:4" x14ac:dyDescent="0.35">
      <c r="A6" s="7">
        <v>4</v>
      </c>
      <c r="B6" s="8" t="s">
        <v>6</v>
      </c>
      <c r="C6" s="66" t="s">
        <v>106</v>
      </c>
      <c r="D6" s="66"/>
    </row>
    <row r="7" spans="1:4" x14ac:dyDescent="0.35">
      <c r="A7" s="7">
        <v>5</v>
      </c>
      <c r="B7" s="8" t="s">
        <v>7</v>
      </c>
      <c r="C7" s="66" t="s">
        <v>8</v>
      </c>
      <c r="D7" s="66"/>
    </row>
    <row r="8" spans="1:4" x14ac:dyDescent="0.35">
      <c r="A8" s="7">
        <v>6</v>
      </c>
      <c r="B8" s="8" t="s">
        <v>9</v>
      </c>
      <c r="C8" s="66" t="s">
        <v>8</v>
      </c>
      <c r="D8" s="66"/>
    </row>
    <row r="9" spans="1:4" x14ac:dyDescent="0.35">
      <c r="A9" s="7">
        <v>7</v>
      </c>
      <c r="B9" s="8" t="s">
        <v>10</v>
      </c>
      <c r="C9" s="9" t="s">
        <v>42</v>
      </c>
      <c r="D9" s="10" t="s">
        <v>35</v>
      </c>
    </row>
    <row r="10" spans="1:4" x14ac:dyDescent="0.35">
      <c r="A10" s="7">
        <v>8</v>
      </c>
      <c r="B10" s="8" t="s">
        <v>11</v>
      </c>
      <c r="C10" s="9" t="s">
        <v>43</v>
      </c>
      <c r="D10" s="10" t="s">
        <v>35</v>
      </c>
    </row>
    <row r="11" spans="1:4" ht="46.5" x14ac:dyDescent="0.35">
      <c r="A11" s="7">
        <v>9</v>
      </c>
      <c r="B11" s="8" t="s">
        <v>12</v>
      </c>
      <c r="C11" s="9" t="s">
        <v>111</v>
      </c>
      <c r="D11" s="11" t="s">
        <v>218</v>
      </c>
    </row>
    <row r="12" spans="1:4" x14ac:dyDescent="0.35">
      <c r="A12" s="7">
        <v>10</v>
      </c>
      <c r="B12" s="8" t="s">
        <v>13</v>
      </c>
      <c r="C12" s="9" t="s">
        <v>44</v>
      </c>
      <c r="D12" s="11" t="s">
        <v>219</v>
      </c>
    </row>
    <row r="13" spans="1:4" x14ac:dyDescent="0.35">
      <c r="A13" s="7">
        <v>11</v>
      </c>
      <c r="B13" s="8" t="s">
        <v>14</v>
      </c>
      <c r="C13" s="9" t="s">
        <v>45</v>
      </c>
      <c r="D13" s="11" t="s">
        <v>220</v>
      </c>
    </row>
    <row r="14" spans="1:4" ht="124" x14ac:dyDescent="0.35">
      <c r="A14" s="64">
        <v>12</v>
      </c>
      <c r="B14" s="65" t="s">
        <v>15</v>
      </c>
      <c r="C14" s="9" t="s">
        <v>16</v>
      </c>
      <c r="D14" s="9" t="s">
        <v>117</v>
      </c>
    </row>
    <row r="15" spans="1:4" ht="217" x14ac:dyDescent="0.35">
      <c r="A15" s="64"/>
      <c r="B15" s="65"/>
      <c r="C15" s="9" t="s">
        <v>118</v>
      </c>
      <c r="D15" s="9" t="s">
        <v>119</v>
      </c>
    </row>
    <row r="16" spans="1:4" x14ac:dyDescent="0.35">
      <c r="A16" s="64"/>
      <c r="B16" s="65"/>
      <c r="C16" s="9" t="s">
        <v>17</v>
      </c>
      <c r="D16" s="9" t="s">
        <v>18</v>
      </c>
    </row>
    <row r="17" spans="1:4" x14ac:dyDescent="0.35">
      <c r="A17" s="64"/>
      <c r="B17" s="65"/>
      <c r="C17" s="66" t="s">
        <v>19</v>
      </c>
      <c r="D17" s="66" t="s">
        <v>18</v>
      </c>
    </row>
    <row r="18" spans="1:4" x14ac:dyDescent="0.35">
      <c r="A18" s="64"/>
      <c r="B18" s="65"/>
      <c r="C18" s="66"/>
      <c r="D18" s="66"/>
    </row>
    <row r="19" spans="1:4" x14ac:dyDescent="0.35">
      <c r="A19" s="64"/>
      <c r="B19" s="65"/>
      <c r="C19" s="9" t="s">
        <v>20</v>
      </c>
      <c r="D19" s="9" t="s">
        <v>18</v>
      </c>
    </row>
    <row r="20" spans="1:4" x14ac:dyDescent="0.35">
      <c r="A20" s="46" t="s">
        <v>46</v>
      </c>
      <c r="B20" s="46"/>
      <c r="C20" s="46"/>
      <c r="D20" s="46"/>
    </row>
    <row r="21" spans="1:4" x14ac:dyDescent="0.35">
      <c r="A21" s="59" t="s">
        <v>47</v>
      </c>
      <c r="B21" s="59"/>
      <c r="C21" s="60" t="s">
        <v>221</v>
      </c>
      <c r="D21" s="60"/>
    </row>
    <row r="22" spans="1:4" x14ac:dyDescent="0.35">
      <c r="A22" s="59" t="s">
        <v>48</v>
      </c>
      <c r="B22" s="59"/>
      <c r="C22" s="60" t="s">
        <v>222</v>
      </c>
      <c r="D22" s="60"/>
    </row>
    <row r="23" spans="1:4" x14ac:dyDescent="0.35">
      <c r="A23" s="59" t="s">
        <v>49</v>
      </c>
      <c r="B23" s="59"/>
      <c r="C23" s="60" t="s">
        <v>223</v>
      </c>
      <c r="D23" s="60"/>
    </row>
    <row r="24" spans="1:4" x14ac:dyDescent="0.35">
      <c r="A24" s="59" t="s">
        <v>120</v>
      </c>
      <c r="B24" s="59"/>
      <c r="C24" s="61" t="s">
        <v>234</v>
      </c>
      <c r="D24" s="61"/>
    </row>
    <row r="25" spans="1:4" x14ac:dyDescent="0.35">
      <c r="A25" s="59" t="s">
        <v>50</v>
      </c>
      <c r="B25" s="59"/>
      <c r="C25" s="60" t="s">
        <v>224</v>
      </c>
      <c r="D25" s="60"/>
    </row>
    <row r="26" spans="1:4" x14ac:dyDescent="0.35">
      <c r="A26" s="56" t="s">
        <v>21</v>
      </c>
      <c r="B26" s="57"/>
      <c r="C26" s="57"/>
      <c r="D26" s="58"/>
    </row>
    <row r="27" spans="1:4" ht="15.65" customHeight="1" x14ac:dyDescent="0.35">
      <c r="A27" s="47" t="s">
        <v>52</v>
      </c>
      <c r="B27" s="48"/>
      <c r="C27" s="48"/>
      <c r="D27" s="49"/>
    </row>
    <row r="28" spans="1:4" ht="44.5" customHeight="1" x14ac:dyDescent="0.35">
      <c r="A28" s="12" t="s">
        <v>68</v>
      </c>
      <c r="B28" s="43" t="s">
        <v>107</v>
      </c>
      <c r="C28" s="43"/>
      <c r="D28" s="43"/>
    </row>
    <row r="29" spans="1:4" x14ac:dyDescent="0.35">
      <c r="A29" s="12" t="s">
        <v>69</v>
      </c>
      <c r="B29" s="43" t="s">
        <v>23</v>
      </c>
      <c r="C29" s="43"/>
      <c r="D29" s="43"/>
    </row>
    <row r="30" spans="1:4" ht="37.25" customHeight="1" x14ac:dyDescent="0.35">
      <c r="A30" s="12" t="s">
        <v>70</v>
      </c>
      <c r="B30" s="43" t="s">
        <v>24</v>
      </c>
      <c r="C30" s="43"/>
      <c r="D30" s="43"/>
    </row>
    <row r="31" spans="1:4" ht="37.25" customHeight="1" x14ac:dyDescent="0.35">
      <c r="A31" s="12" t="s">
        <v>71</v>
      </c>
      <c r="B31" s="53" t="s">
        <v>136</v>
      </c>
      <c r="C31" s="54"/>
      <c r="D31" s="55"/>
    </row>
    <row r="32" spans="1:4" x14ac:dyDescent="0.35">
      <c r="A32" s="12" t="s">
        <v>72</v>
      </c>
      <c r="B32" s="44" t="s">
        <v>121</v>
      </c>
      <c r="C32" s="44"/>
      <c r="D32" s="44"/>
    </row>
    <row r="33" spans="1:4" x14ac:dyDescent="0.35">
      <c r="A33" s="12" t="s">
        <v>73</v>
      </c>
      <c r="B33" s="44" t="s">
        <v>122</v>
      </c>
      <c r="C33" s="44"/>
      <c r="D33" s="44"/>
    </row>
    <row r="34" spans="1:4" x14ac:dyDescent="0.35">
      <c r="A34" s="12" t="s">
        <v>74</v>
      </c>
      <c r="B34" s="45" t="s">
        <v>108</v>
      </c>
      <c r="C34" s="45"/>
      <c r="D34" s="45"/>
    </row>
    <row r="35" spans="1:4" x14ac:dyDescent="0.35">
      <c r="A35" s="12" t="s">
        <v>123</v>
      </c>
      <c r="B35" s="43" t="s">
        <v>137</v>
      </c>
      <c r="C35" s="43"/>
      <c r="D35" s="43"/>
    </row>
    <row r="36" spans="1:4" s="13" customFormat="1" x14ac:dyDescent="0.35">
      <c r="A36" s="12" t="s">
        <v>124</v>
      </c>
      <c r="B36" s="50" t="s">
        <v>178</v>
      </c>
      <c r="C36" s="51"/>
      <c r="D36" s="52"/>
    </row>
    <row r="37" spans="1:4" s="13" customFormat="1" ht="42.75" customHeight="1" x14ac:dyDescent="0.35">
      <c r="A37" s="12" t="s">
        <v>135</v>
      </c>
      <c r="B37" s="50" t="s">
        <v>179</v>
      </c>
      <c r="C37" s="51"/>
      <c r="D37" s="52"/>
    </row>
    <row r="38" spans="1:4" x14ac:dyDescent="0.35">
      <c r="A38" s="14" t="s">
        <v>0</v>
      </c>
      <c r="B38" s="3" t="s">
        <v>1</v>
      </c>
      <c r="C38" s="4" t="s">
        <v>22</v>
      </c>
      <c r="D38" s="4" t="s">
        <v>51</v>
      </c>
    </row>
    <row r="39" spans="1:4" x14ac:dyDescent="0.35">
      <c r="A39" s="42" t="s">
        <v>53</v>
      </c>
      <c r="B39" s="42"/>
      <c r="C39" s="15"/>
      <c r="D39" s="15"/>
    </row>
    <row r="40" spans="1:4" ht="46.5" x14ac:dyDescent="0.35">
      <c r="A40" s="12" t="s">
        <v>75</v>
      </c>
      <c r="B40" s="16" t="s">
        <v>132</v>
      </c>
      <c r="C40" s="17" t="s">
        <v>133</v>
      </c>
      <c r="D40" s="18" t="s">
        <v>225</v>
      </c>
    </row>
    <row r="41" spans="1:4" ht="46.5" x14ac:dyDescent="0.35">
      <c r="A41" s="12" t="s">
        <v>125</v>
      </c>
      <c r="B41" s="16" t="s">
        <v>126</v>
      </c>
      <c r="C41" s="17" t="s">
        <v>110</v>
      </c>
      <c r="D41" s="18" t="s">
        <v>226</v>
      </c>
    </row>
    <row r="42" spans="1:4" x14ac:dyDescent="0.35">
      <c r="A42" s="12" t="s">
        <v>156</v>
      </c>
      <c r="B42" s="16" t="s">
        <v>155</v>
      </c>
      <c r="C42" s="17" t="s">
        <v>35</v>
      </c>
      <c r="D42" s="18" t="s">
        <v>35</v>
      </c>
    </row>
    <row r="43" spans="1:4" x14ac:dyDescent="0.35">
      <c r="A43" s="42" t="s">
        <v>54</v>
      </c>
      <c r="B43" s="42"/>
      <c r="C43" s="15"/>
      <c r="D43" s="15"/>
    </row>
    <row r="44" spans="1:4" x14ac:dyDescent="0.35">
      <c r="A44" s="7" t="s">
        <v>76</v>
      </c>
      <c r="B44" s="8" t="s">
        <v>25</v>
      </c>
      <c r="C44" s="17" t="s">
        <v>26</v>
      </c>
      <c r="D44" s="18" t="s">
        <v>227</v>
      </c>
    </row>
    <row r="45" spans="1:4" x14ac:dyDescent="0.35">
      <c r="A45" s="7" t="s">
        <v>77</v>
      </c>
      <c r="B45" s="8" t="s">
        <v>27</v>
      </c>
      <c r="C45" s="39" t="s">
        <v>216</v>
      </c>
      <c r="D45" s="18" t="s">
        <v>228</v>
      </c>
    </row>
    <row r="46" spans="1:4" x14ac:dyDescent="0.35">
      <c r="A46" s="7" t="s">
        <v>78</v>
      </c>
      <c r="B46" s="8" t="s">
        <v>28</v>
      </c>
      <c r="C46" s="17">
        <v>5</v>
      </c>
      <c r="D46" s="18">
        <v>5</v>
      </c>
    </row>
    <row r="47" spans="1:4" x14ac:dyDescent="0.35">
      <c r="A47" s="7" t="s">
        <v>79</v>
      </c>
      <c r="B47" s="8" t="s">
        <v>29</v>
      </c>
      <c r="C47" s="17">
        <v>5</v>
      </c>
      <c r="D47" s="18">
        <v>5</v>
      </c>
    </row>
    <row r="48" spans="1:4" x14ac:dyDescent="0.35">
      <c r="A48" s="7" t="s">
        <v>80</v>
      </c>
      <c r="B48" s="8" t="s">
        <v>127</v>
      </c>
      <c r="C48" s="17" t="s">
        <v>30</v>
      </c>
      <c r="D48" s="18" t="s">
        <v>229</v>
      </c>
    </row>
    <row r="49" spans="1:4" x14ac:dyDescent="0.35">
      <c r="A49" s="7" t="s">
        <v>81</v>
      </c>
      <c r="B49" s="8" t="s">
        <v>31</v>
      </c>
      <c r="C49" s="17" t="s">
        <v>109</v>
      </c>
      <c r="D49" s="18" t="s">
        <v>230</v>
      </c>
    </row>
    <row r="50" spans="1:4" x14ac:dyDescent="0.35">
      <c r="A50" s="7" t="s">
        <v>82</v>
      </c>
      <c r="B50" s="8" t="s">
        <v>32</v>
      </c>
      <c r="C50" s="17" t="s">
        <v>128</v>
      </c>
      <c r="D50" s="18" t="s">
        <v>35</v>
      </c>
    </row>
    <row r="51" spans="1:4" x14ac:dyDescent="0.35">
      <c r="A51" s="7" t="s">
        <v>83</v>
      </c>
      <c r="B51" s="8" t="s">
        <v>129</v>
      </c>
      <c r="C51" s="17" t="s">
        <v>130</v>
      </c>
      <c r="D51" s="18" t="s">
        <v>231</v>
      </c>
    </row>
    <row r="52" spans="1:4" x14ac:dyDescent="0.35">
      <c r="A52" s="7" t="s">
        <v>84</v>
      </c>
      <c r="B52" s="8" t="s">
        <v>131</v>
      </c>
      <c r="C52" s="40" t="s">
        <v>217</v>
      </c>
      <c r="D52" s="18" t="s">
        <v>232</v>
      </c>
    </row>
    <row r="53" spans="1:4" x14ac:dyDescent="0.35">
      <c r="A53" s="7" t="s">
        <v>85</v>
      </c>
      <c r="B53" s="8" t="s">
        <v>33</v>
      </c>
      <c r="C53" s="17" t="s">
        <v>34</v>
      </c>
      <c r="D53" s="18" t="s">
        <v>35</v>
      </c>
    </row>
    <row r="54" spans="1:4" x14ac:dyDescent="0.35">
      <c r="A54" s="7" t="s">
        <v>86</v>
      </c>
      <c r="B54" s="8" t="s">
        <v>138</v>
      </c>
      <c r="C54" s="17" t="s">
        <v>139</v>
      </c>
      <c r="D54" s="18" t="s">
        <v>233</v>
      </c>
    </row>
    <row r="55" spans="1:4" ht="33.75" customHeight="1" x14ac:dyDescent="0.35">
      <c r="A55" s="42" t="s">
        <v>212</v>
      </c>
      <c r="B55" s="42"/>
      <c r="C55" s="15"/>
      <c r="D55" s="15"/>
    </row>
    <row r="56" spans="1:4" s="13" customFormat="1" ht="31" customHeight="1" x14ac:dyDescent="0.35">
      <c r="A56" s="33" t="s">
        <v>87</v>
      </c>
      <c r="B56" s="62" t="s">
        <v>142</v>
      </c>
      <c r="C56" s="62"/>
      <c r="D56" s="34">
        <v>5</v>
      </c>
    </row>
    <row r="57" spans="1:4" s="13" customFormat="1" ht="66.150000000000006" customHeight="1" x14ac:dyDescent="0.35">
      <c r="A57" s="35" t="s">
        <v>140</v>
      </c>
      <c r="B57" s="62" t="s">
        <v>143</v>
      </c>
      <c r="C57" s="62"/>
      <c r="D57" s="30">
        <f>D56*1.1*1500</f>
        <v>8250</v>
      </c>
    </row>
    <row r="58" spans="1:4" s="13" customFormat="1" ht="32" customHeight="1" x14ac:dyDescent="0.35">
      <c r="A58" s="33" t="s">
        <v>112</v>
      </c>
      <c r="B58" s="62" t="s">
        <v>144</v>
      </c>
      <c r="C58" s="62"/>
      <c r="D58" s="34">
        <v>0</v>
      </c>
    </row>
    <row r="59" spans="1:4" s="13" customFormat="1" ht="74" customHeight="1" x14ac:dyDescent="0.35">
      <c r="A59" s="35" t="s">
        <v>141</v>
      </c>
      <c r="B59" s="62" t="s">
        <v>145</v>
      </c>
      <c r="C59" s="62"/>
      <c r="D59" s="30">
        <f>D58*1.3*1500</f>
        <v>0</v>
      </c>
    </row>
    <row r="60" spans="1:4" x14ac:dyDescent="0.35">
      <c r="A60" s="42" t="s">
        <v>55</v>
      </c>
      <c r="B60" s="42"/>
      <c r="C60" s="15"/>
      <c r="D60" s="15"/>
    </row>
    <row r="61" spans="1:4" ht="31" x14ac:dyDescent="0.35">
      <c r="A61" s="7" t="s">
        <v>88</v>
      </c>
      <c r="B61" s="16" t="s">
        <v>146</v>
      </c>
      <c r="C61" s="17" t="s">
        <v>35</v>
      </c>
      <c r="D61" s="18" t="s">
        <v>35</v>
      </c>
    </row>
    <row r="62" spans="1:4" x14ac:dyDescent="0.35">
      <c r="A62" s="7" t="s">
        <v>89</v>
      </c>
      <c r="B62" s="16" t="s">
        <v>147</v>
      </c>
      <c r="C62" s="17" t="s">
        <v>35</v>
      </c>
      <c r="D62" s="18" t="s">
        <v>35</v>
      </c>
    </row>
    <row r="63" spans="1:4" x14ac:dyDescent="0.35">
      <c r="A63" s="7" t="s">
        <v>90</v>
      </c>
      <c r="B63" s="16" t="s">
        <v>149</v>
      </c>
      <c r="C63" s="17" t="s">
        <v>148</v>
      </c>
      <c r="D63" s="18" t="s">
        <v>35</v>
      </c>
    </row>
    <row r="64" spans="1:4" x14ac:dyDescent="0.35">
      <c r="A64" s="7" t="s">
        <v>91</v>
      </c>
      <c r="B64" s="16" t="s">
        <v>56</v>
      </c>
      <c r="C64" s="17" t="s">
        <v>35</v>
      </c>
      <c r="D64" s="18" t="s">
        <v>35</v>
      </c>
    </row>
    <row r="65" spans="1:4" ht="31" x14ac:dyDescent="0.35">
      <c r="A65" s="7" t="s">
        <v>92</v>
      </c>
      <c r="B65" s="16" t="s">
        <v>211</v>
      </c>
      <c r="C65" s="17" t="s">
        <v>35</v>
      </c>
      <c r="D65" s="18" t="s">
        <v>35</v>
      </c>
    </row>
    <row r="66" spans="1:4" x14ac:dyDescent="0.35">
      <c r="A66" s="7" t="s">
        <v>93</v>
      </c>
      <c r="B66" s="16" t="s">
        <v>36</v>
      </c>
      <c r="C66" s="17" t="s">
        <v>35</v>
      </c>
      <c r="D66" s="18" t="s">
        <v>35</v>
      </c>
    </row>
    <row r="67" spans="1:4" x14ac:dyDescent="0.35">
      <c r="A67" s="7" t="s">
        <v>94</v>
      </c>
      <c r="B67" s="16" t="s">
        <v>37</v>
      </c>
      <c r="C67" s="17" t="s">
        <v>35</v>
      </c>
      <c r="D67" s="18" t="s">
        <v>35</v>
      </c>
    </row>
    <row r="68" spans="1:4" x14ac:dyDescent="0.35">
      <c r="A68" s="7" t="s">
        <v>95</v>
      </c>
      <c r="B68" s="16" t="s">
        <v>150</v>
      </c>
      <c r="C68" s="17" t="s">
        <v>35</v>
      </c>
      <c r="D68" s="18" t="s">
        <v>35</v>
      </c>
    </row>
    <row r="69" spans="1:4" x14ac:dyDescent="0.35">
      <c r="A69" s="7" t="s">
        <v>96</v>
      </c>
      <c r="B69" s="16" t="s">
        <v>173</v>
      </c>
      <c r="C69" s="19" t="s">
        <v>35</v>
      </c>
      <c r="D69" s="18" t="s">
        <v>35</v>
      </c>
    </row>
    <row r="70" spans="1:4" x14ac:dyDescent="0.35">
      <c r="A70" s="7" t="s">
        <v>97</v>
      </c>
      <c r="B70" s="16" t="s">
        <v>174</v>
      </c>
      <c r="C70" s="19" t="s">
        <v>35</v>
      </c>
      <c r="D70" s="18" t="s">
        <v>35</v>
      </c>
    </row>
    <row r="71" spans="1:4" x14ac:dyDescent="0.35">
      <c r="A71" s="42" t="s">
        <v>57</v>
      </c>
      <c r="B71" s="42"/>
      <c r="C71" s="15"/>
      <c r="D71" s="15"/>
    </row>
    <row r="72" spans="1:4" x14ac:dyDescent="0.35">
      <c r="A72" s="7" t="s">
        <v>98</v>
      </c>
      <c r="B72" s="20" t="s">
        <v>151</v>
      </c>
      <c r="C72" s="19" t="s">
        <v>35</v>
      </c>
      <c r="D72" s="18" t="s">
        <v>35</v>
      </c>
    </row>
    <row r="73" spans="1:4" x14ac:dyDescent="0.35">
      <c r="A73" s="7" t="s">
        <v>99</v>
      </c>
      <c r="B73" s="20" t="s">
        <v>58</v>
      </c>
      <c r="C73" s="17" t="s">
        <v>35</v>
      </c>
      <c r="D73" s="18" t="s">
        <v>35</v>
      </c>
    </row>
    <row r="74" spans="1:4" x14ac:dyDescent="0.35">
      <c r="A74" s="7" t="s">
        <v>100</v>
      </c>
      <c r="B74" s="20" t="s">
        <v>59</v>
      </c>
      <c r="C74" s="17" t="s">
        <v>35</v>
      </c>
      <c r="D74" s="18" t="s">
        <v>35</v>
      </c>
    </row>
    <row r="75" spans="1:4" x14ac:dyDescent="0.35">
      <c r="A75" s="7" t="s">
        <v>101</v>
      </c>
      <c r="B75" s="20" t="s">
        <v>60</v>
      </c>
      <c r="C75" s="17" t="s">
        <v>35</v>
      </c>
      <c r="D75" s="18" t="s">
        <v>35</v>
      </c>
    </row>
    <row r="76" spans="1:4" x14ac:dyDescent="0.35">
      <c r="A76" s="7" t="s">
        <v>102</v>
      </c>
      <c r="B76" s="20" t="s">
        <v>172</v>
      </c>
      <c r="C76" s="17" t="s">
        <v>35</v>
      </c>
      <c r="D76" s="18" t="s">
        <v>35</v>
      </c>
    </row>
    <row r="77" spans="1:4" ht="31" x14ac:dyDescent="0.35">
      <c r="A77" s="7" t="s">
        <v>183</v>
      </c>
      <c r="B77" s="20" t="s">
        <v>152</v>
      </c>
      <c r="C77" s="9" t="s">
        <v>35</v>
      </c>
      <c r="D77" s="18" t="s">
        <v>35</v>
      </c>
    </row>
    <row r="78" spans="1:4" x14ac:dyDescent="0.35">
      <c r="A78" s="7" t="s">
        <v>184</v>
      </c>
      <c r="B78" s="20" t="s">
        <v>61</v>
      </c>
      <c r="C78" s="17" t="s">
        <v>35</v>
      </c>
      <c r="D78" s="18" t="s">
        <v>35</v>
      </c>
    </row>
    <row r="79" spans="1:4" ht="31" x14ac:dyDescent="0.35">
      <c r="A79" s="7" t="s">
        <v>185</v>
      </c>
      <c r="B79" s="20" t="s">
        <v>153</v>
      </c>
      <c r="C79" s="17" t="s">
        <v>35</v>
      </c>
      <c r="D79" s="18" t="s">
        <v>35</v>
      </c>
    </row>
    <row r="80" spans="1:4" x14ac:dyDescent="0.35">
      <c r="A80" s="7" t="s">
        <v>186</v>
      </c>
      <c r="B80" s="20" t="s">
        <v>154</v>
      </c>
      <c r="C80" s="17" t="s">
        <v>35</v>
      </c>
      <c r="D80" s="18" t="s">
        <v>35</v>
      </c>
    </row>
    <row r="81" spans="1:4" x14ac:dyDescent="0.35">
      <c r="A81" s="7" t="s">
        <v>187</v>
      </c>
      <c r="B81" s="20" t="s">
        <v>62</v>
      </c>
      <c r="C81" s="17" t="s">
        <v>35</v>
      </c>
      <c r="D81" s="18" t="s">
        <v>35</v>
      </c>
    </row>
    <row r="82" spans="1:4" x14ac:dyDescent="0.35">
      <c r="A82" s="7" t="s">
        <v>188</v>
      </c>
      <c r="B82" s="20" t="s">
        <v>63</v>
      </c>
      <c r="C82" s="17" t="s">
        <v>35</v>
      </c>
      <c r="D82" s="18" t="s">
        <v>35</v>
      </c>
    </row>
    <row r="83" spans="1:4" ht="31" x14ac:dyDescent="0.35">
      <c r="A83" s="7" t="s">
        <v>189</v>
      </c>
      <c r="B83" s="8" t="s">
        <v>113</v>
      </c>
      <c r="C83" s="17" t="s">
        <v>35</v>
      </c>
      <c r="D83" s="18" t="s">
        <v>35</v>
      </c>
    </row>
    <row r="84" spans="1:4" x14ac:dyDescent="0.35">
      <c r="A84" s="7" t="s">
        <v>190</v>
      </c>
      <c r="B84" s="20" t="s">
        <v>157</v>
      </c>
      <c r="C84" s="17" t="s">
        <v>158</v>
      </c>
      <c r="D84" s="18" t="s">
        <v>35</v>
      </c>
    </row>
    <row r="85" spans="1:4" x14ac:dyDescent="0.35">
      <c r="A85" s="7" t="s">
        <v>191</v>
      </c>
      <c r="B85" s="20" t="s">
        <v>160</v>
      </c>
      <c r="C85" s="17" t="s">
        <v>159</v>
      </c>
      <c r="D85" s="18" t="s">
        <v>35</v>
      </c>
    </row>
    <row r="86" spans="1:4" ht="31" x14ac:dyDescent="0.35">
      <c r="A86" s="7" t="s">
        <v>192</v>
      </c>
      <c r="B86" s="21" t="s">
        <v>161</v>
      </c>
      <c r="C86" s="19" t="s">
        <v>35</v>
      </c>
      <c r="D86" s="18" t="s">
        <v>35</v>
      </c>
    </row>
    <row r="87" spans="1:4" ht="31" x14ac:dyDescent="0.35">
      <c r="A87" s="7" t="s">
        <v>193</v>
      </c>
      <c r="B87" s="20" t="s">
        <v>180</v>
      </c>
      <c r="C87" s="17" t="s">
        <v>35</v>
      </c>
      <c r="D87" s="18" t="s">
        <v>35</v>
      </c>
    </row>
    <row r="88" spans="1:4" ht="31.5" thickBot="1" x14ac:dyDescent="0.4">
      <c r="A88" s="7" t="s">
        <v>194</v>
      </c>
      <c r="B88" s="22" t="s">
        <v>162</v>
      </c>
      <c r="C88" s="23" t="s">
        <v>35</v>
      </c>
      <c r="D88" s="18" t="s">
        <v>35</v>
      </c>
    </row>
    <row r="89" spans="1:4" ht="64.5" thickBot="1" x14ac:dyDescent="0.4">
      <c r="A89" s="36" t="s">
        <v>195</v>
      </c>
      <c r="B89" s="37" t="s">
        <v>214</v>
      </c>
      <c r="C89" s="38" t="s">
        <v>215</v>
      </c>
      <c r="D89" s="18" t="s">
        <v>35</v>
      </c>
    </row>
    <row r="90" spans="1:4" ht="31" x14ac:dyDescent="0.35">
      <c r="A90" s="7" t="s">
        <v>196</v>
      </c>
      <c r="B90" s="22" t="s">
        <v>163</v>
      </c>
      <c r="C90" s="23" t="s">
        <v>148</v>
      </c>
      <c r="D90" s="18" t="s">
        <v>35</v>
      </c>
    </row>
    <row r="91" spans="1:4" ht="31" x14ac:dyDescent="0.35">
      <c r="A91" s="7" t="s">
        <v>197</v>
      </c>
      <c r="B91" s="20" t="s">
        <v>64</v>
      </c>
      <c r="C91" s="17" t="s">
        <v>114</v>
      </c>
      <c r="D91" s="18" t="s">
        <v>35</v>
      </c>
    </row>
    <row r="92" spans="1:4" x14ac:dyDescent="0.35">
      <c r="A92" s="7" t="s">
        <v>198</v>
      </c>
      <c r="B92" s="20" t="s">
        <v>65</v>
      </c>
      <c r="C92" s="17" t="s">
        <v>35</v>
      </c>
      <c r="D92" s="18" t="s">
        <v>35</v>
      </c>
    </row>
    <row r="93" spans="1:4" x14ac:dyDescent="0.35">
      <c r="A93" s="7" t="s">
        <v>199</v>
      </c>
      <c r="B93" s="20" t="s">
        <v>165</v>
      </c>
      <c r="C93" s="17" t="s">
        <v>35</v>
      </c>
      <c r="D93" s="18" t="s">
        <v>35</v>
      </c>
    </row>
    <row r="94" spans="1:4" x14ac:dyDescent="0.35">
      <c r="A94" s="7" t="s">
        <v>200</v>
      </c>
      <c r="B94" s="20" t="s">
        <v>166</v>
      </c>
      <c r="C94" s="17" t="s">
        <v>35</v>
      </c>
      <c r="D94" s="18" t="s">
        <v>35</v>
      </c>
    </row>
    <row r="95" spans="1:4" x14ac:dyDescent="0.35">
      <c r="A95" s="7" t="s">
        <v>201</v>
      </c>
      <c r="B95" s="20" t="s">
        <v>66</v>
      </c>
      <c r="C95" s="17" t="s">
        <v>35</v>
      </c>
      <c r="D95" s="18" t="s">
        <v>35</v>
      </c>
    </row>
    <row r="96" spans="1:4" x14ac:dyDescent="0.35">
      <c r="A96" s="7" t="s">
        <v>202</v>
      </c>
      <c r="B96" s="20" t="s">
        <v>38</v>
      </c>
      <c r="C96" s="17" t="s">
        <v>35</v>
      </c>
      <c r="D96" s="18" t="s">
        <v>35</v>
      </c>
    </row>
    <row r="97" spans="1:4" ht="31" x14ac:dyDescent="0.35">
      <c r="A97" s="7" t="s">
        <v>203</v>
      </c>
      <c r="B97" s="20" t="s">
        <v>169</v>
      </c>
      <c r="C97" s="17" t="s">
        <v>170</v>
      </c>
      <c r="D97" s="18" t="s">
        <v>35</v>
      </c>
    </row>
    <row r="98" spans="1:4" x14ac:dyDescent="0.35">
      <c r="A98" s="7" t="s">
        <v>204</v>
      </c>
      <c r="B98" s="20" t="s">
        <v>167</v>
      </c>
      <c r="C98" s="17" t="s">
        <v>168</v>
      </c>
      <c r="D98" s="18" t="s">
        <v>35</v>
      </c>
    </row>
    <row r="99" spans="1:4" ht="31" x14ac:dyDescent="0.35">
      <c r="A99" s="7" t="s">
        <v>205</v>
      </c>
      <c r="B99" s="24" t="s">
        <v>164</v>
      </c>
      <c r="C99" s="23" t="s">
        <v>35</v>
      </c>
      <c r="D99" s="18" t="s">
        <v>35</v>
      </c>
    </row>
    <row r="100" spans="1:4" ht="62" x14ac:dyDescent="0.35">
      <c r="A100" s="7" t="s">
        <v>206</v>
      </c>
      <c r="B100" s="25" t="s">
        <v>182</v>
      </c>
      <c r="C100" s="26" t="s">
        <v>35</v>
      </c>
      <c r="D100" s="18" t="s">
        <v>35</v>
      </c>
    </row>
    <row r="101" spans="1:4" ht="31" x14ac:dyDescent="0.35">
      <c r="A101" s="7" t="s">
        <v>207</v>
      </c>
      <c r="B101" s="20" t="s">
        <v>176</v>
      </c>
      <c r="C101" s="17" t="s">
        <v>35</v>
      </c>
      <c r="D101" s="18" t="s">
        <v>35</v>
      </c>
    </row>
    <row r="102" spans="1:4" ht="46.5" x14ac:dyDescent="0.35">
      <c r="A102" s="7" t="s">
        <v>208</v>
      </c>
      <c r="B102" s="20" t="s">
        <v>181</v>
      </c>
      <c r="C102" s="17" t="s">
        <v>177</v>
      </c>
      <c r="D102" s="18" t="s">
        <v>35</v>
      </c>
    </row>
    <row r="103" spans="1:4" ht="31" x14ac:dyDescent="0.35">
      <c r="A103" s="7" t="s">
        <v>209</v>
      </c>
      <c r="B103" s="20" t="s">
        <v>171</v>
      </c>
      <c r="C103" s="17" t="s">
        <v>35</v>
      </c>
      <c r="D103" s="18" t="s">
        <v>35</v>
      </c>
    </row>
    <row r="104" spans="1:4" x14ac:dyDescent="0.35">
      <c r="A104" s="42" t="s">
        <v>67</v>
      </c>
      <c r="B104" s="42"/>
      <c r="C104" s="15"/>
      <c r="D104" s="15"/>
    </row>
    <row r="105" spans="1:4" ht="46.5" x14ac:dyDescent="0.35">
      <c r="A105" s="7" t="s">
        <v>103</v>
      </c>
      <c r="B105" s="16" t="s">
        <v>39</v>
      </c>
      <c r="C105" s="17" t="s">
        <v>134</v>
      </c>
      <c r="D105" s="18" t="s">
        <v>35</v>
      </c>
    </row>
    <row r="106" spans="1:4" ht="77.5" x14ac:dyDescent="0.35">
      <c r="A106" s="7" t="s">
        <v>104</v>
      </c>
      <c r="B106" s="16" t="s">
        <v>40</v>
      </c>
      <c r="C106" s="17" t="s">
        <v>213</v>
      </c>
      <c r="D106" s="18" t="s">
        <v>35</v>
      </c>
    </row>
    <row r="107" spans="1:4" ht="31" x14ac:dyDescent="0.35">
      <c r="A107" s="7" t="s">
        <v>105</v>
      </c>
      <c r="B107" s="16" t="s">
        <v>175</v>
      </c>
      <c r="C107" s="17" t="s">
        <v>35</v>
      </c>
      <c r="D107" s="18" t="s">
        <v>35</v>
      </c>
    </row>
  </sheetData>
  <sheetProtection sheet="1" formatCells="0" formatColumns="0" formatRows="0" insertColumns="0" insertRows="0" insertHyperlinks="0" deleteColumns="0" deleteRows="0" sort="0" autoFilter="0" pivotTables="0"/>
  <mergeCells count="43">
    <mergeCell ref="B28:D28"/>
    <mergeCell ref="A25:B25"/>
    <mergeCell ref="C25:D25"/>
    <mergeCell ref="C3:D3"/>
    <mergeCell ref="A14:A19"/>
    <mergeCell ref="B14:B19"/>
    <mergeCell ref="C17:C18"/>
    <mergeCell ref="D17:D18"/>
    <mergeCell ref="C5:D5"/>
    <mergeCell ref="C6:D6"/>
    <mergeCell ref="C7:D7"/>
    <mergeCell ref="C8:D8"/>
    <mergeCell ref="A71:B71"/>
    <mergeCell ref="A104:B104"/>
    <mergeCell ref="B56:C56"/>
    <mergeCell ref="B57:C57"/>
    <mergeCell ref="B58:C58"/>
    <mergeCell ref="B59:C59"/>
    <mergeCell ref="A1:D1"/>
    <mergeCell ref="A20:D20"/>
    <mergeCell ref="A27:D27"/>
    <mergeCell ref="B36:D36"/>
    <mergeCell ref="B37:D37"/>
    <mergeCell ref="B31:D31"/>
    <mergeCell ref="B29:D29"/>
    <mergeCell ref="A26:D26"/>
    <mergeCell ref="A21:B21"/>
    <mergeCell ref="C21:D21"/>
    <mergeCell ref="A22:B22"/>
    <mergeCell ref="C22:D22"/>
    <mergeCell ref="A23:B23"/>
    <mergeCell ref="C23:D23"/>
    <mergeCell ref="A24:B24"/>
    <mergeCell ref="C24:D24"/>
    <mergeCell ref="A55:B55"/>
    <mergeCell ref="A60:B60"/>
    <mergeCell ref="A43:B43"/>
    <mergeCell ref="B30:D30"/>
    <mergeCell ref="B32:D32"/>
    <mergeCell ref="B33:D33"/>
    <mergeCell ref="B34:D34"/>
    <mergeCell ref="B35:D35"/>
    <mergeCell ref="A39:B39"/>
  </mergeCells>
  <phoneticPr fontId="1" type="noConversion"/>
  <pageMargins left="0.7" right="0.7" top="0.75" bottom="0.75" header="0.3" footer="0.3"/>
  <pageSetup paperSize="9" orientation="portrait" r:id="rId1"/>
</worksheet>
</file>

<file path=docMetadata/LabelInfo.xml><?xml version="1.0" encoding="utf-8"?>
<clbl:labelList xmlns:clbl="http://schemas.microsoft.com/office/2020/mipLabelMetadata">
  <clbl:label id="{499f5b44-9d64-49b5-ab1b-1935215bbc28}" enabled="1" method="Privileged" siteId="{e06b362b-4101-487e-ac7c-ade9d4cc404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 Dorbek</dc:creator>
  <cp:lastModifiedBy>Kristi Orn</cp:lastModifiedBy>
  <dcterms:created xsi:type="dcterms:W3CDTF">2021-11-24T10:01:19Z</dcterms:created>
  <dcterms:modified xsi:type="dcterms:W3CDTF">2025-10-30T11:42:53Z</dcterms:modified>
</cp:coreProperties>
</file>